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dizon/Downloads/"/>
    </mc:Choice>
  </mc:AlternateContent>
  <xr:revisionPtr revIDLastSave="0" documentId="8_{CE11E369-54BF-DA4C-9354-AF1E99D1137C}" xr6:coauthVersionLast="45" xr6:coauthVersionMax="45" xr10:uidLastSave="{00000000-0000-0000-0000-000000000000}"/>
  <bookViews>
    <workbookView xWindow="0" yWindow="460" windowWidth="26840" windowHeight="13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H11" i="1" l="1"/>
  <c r="H13" i="1"/>
  <c r="H16" i="1"/>
  <c r="H15" i="1"/>
  <c r="H14" i="1"/>
  <c r="H12" i="1"/>
  <c r="H10" i="1"/>
  <c r="H9" i="1"/>
  <c r="H8" i="1"/>
  <c r="H18" i="1" l="1"/>
</calcChain>
</file>

<file path=xl/sharedStrings.xml><?xml version="1.0" encoding="utf-8"?>
<sst xmlns="http://schemas.openxmlformats.org/spreadsheetml/2006/main" count="83" uniqueCount="66">
  <si>
    <t>% of pie</t>
  </si>
  <si>
    <t>Time</t>
  </si>
  <si>
    <t>Costs</t>
  </si>
  <si>
    <t>Positives</t>
  </si>
  <si>
    <t>Negatives</t>
  </si>
  <si>
    <t>Parkinson's Life Assessment</t>
  </si>
  <si>
    <t>FACTOR</t>
  </si>
  <si>
    <t>Total = 100%</t>
  </si>
  <si>
    <t>Amount</t>
  </si>
  <si>
    <t>see chart*</t>
  </si>
  <si>
    <t>Factor</t>
  </si>
  <si>
    <t>Exercise</t>
  </si>
  <si>
    <t>L</t>
  </si>
  <si>
    <t>M</t>
  </si>
  <si>
    <t>Diet &amp; Nutrition</t>
  </si>
  <si>
    <t>Yoga</t>
  </si>
  <si>
    <t>Parkinson Support Groups</t>
  </si>
  <si>
    <t>Creative Expression</t>
  </si>
  <si>
    <t>Personal growth, Community</t>
  </si>
  <si>
    <t>Doctors</t>
  </si>
  <si>
    <t>RX</t>
  </si>
  <si>
    <t>Total</t>
  </si>
  <si>
    <t>High</t>
  </si>
  <si>
    <t>Med</t>
  </si>
  <si>
    <t>Low</t>
  </si>
  <si>
    <t>Career Adjustment</t>
  </si>
  <si>
    <t>Volunteering</t>
  </si>
  <si>
    <t>Restrictions on diet</t>
  </si>
  <si>
    <t>ROI</t>
  </si>
  <si>
    <t>Multiplyer</t>
  </si>
  <si>
    <t>ROI Multiplyer</t>
  </si>
  <si>
    <t>Dollars</t>
  </si>
  <si>
    <t>Required</t>
  </si>
  <si>
    <t>Needed</t>
  </si>
  <si>
    <t>Art, gardening, music</t>
  </si>
  <si>
    <t>Travel required</t>
  </si>
  <si>
    <t>Aspects of Factors</t>
  </si>
  <si>
    <t>Finding right level, disciplin</t>
  </si>
  <si>
    <t>Side effects, nausea</t>
  </si>
  <si>
    <t>Examples</t>
  </si>
  <si>
    <t>Fork Meal Planner</t>
  </si>
  <si>
    <t>Movement disorder (Dr. Lang)</t>
  </si>
  <si>
    <t>Free after 65!</t>
  </si>
  <si>
    <t>Lower pressure, retirement</t>
  </si>
  <si>
    <t>Local Chapter, coffee group</t>
  </si>
  <si>
    <t>Community of PWPs &amp; Care Partners</t>
  </si>
  <si>
    <t>Control symptoms, quality of life</t>
  </si>
  <si>
    <t>Decreased stress, focus on family</t>
  </si>
  <si>
    <t>Writing, hobbies, cooking etc.</t>
  </si>
  <si>
    <t>Fundraising, helping seniors</t>
  </si>
  <si>
    <t>Slowing down to the speed of life</t>
  </si>
  <si>
    <t>Adjust spending, home budget</t>
  </si>
  <si>
    <t>Willingness to share, be open</t>
  </si>
  <si>
    <t>Acceptance of lower results</t>
  </si>
  <si>
    <t>May not be on your schedule</t>
  </si>
  <si>
    <t>Stretching, relaxation, awareness</t>
  </si>
  <si>
    <t>Trouble with balance, poses</t>
  </si>
  <si>
    <t xml:space="preserve">for </t>
  </si>
  <si>
    <t>Joe van Koeverden</t>
  </si>
  <si>
    <t>June</t>
  </si>
  <si>
    <t>Month:</t>
  </si>
  <si>
    <t>Year:</t>
  </si>
  <si>
    <t>Walking is the best!</t>
  </si>
  <si>
    <t>Energy, flexibility, posture, mobility</t>
  </si>
  <si>
    <t>Feeling better, coordinate with meds</t>
  </si>
  <si>
    <t>Formal diagnosis &amp; trending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</si>
</sst>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Sheet1!$H$7</c:f>
              <c:strCache>
                <c:ptCount val="1"/>
                <c:pt idx="0">
                  <c:v>ROI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2B-4618-86D6-3593BE2EFD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2B-4618-86D6-3593BE2EFD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2B-4618-86D6-3593BE2EFD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2B-4618-86D6-3593BE2EFD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E2B-4618-86D6-3593BE2EFD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E2B-4618-86D6-3593BE2EFD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E2B-4618-86D6-3593BE2EFD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E2B-4618-86D6-3593BE2EFD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E2B-4618-86D6-3593BE2EFD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E2B-4618-86D6-3593BE2EFD13}"/>
              </c:ext>
            </c:extLst>
          </c:dPt>
          <c:cat>
            <c:multiLvlStrRef>
              <c:f>Sheet1!$B$8:$E$17</c:f>
              <c:multiLvlStrCache>
                <c:ptCount val="9"/>
                <c:lvl>
                  <c:pt idx="0">
                    <c:v>L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M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18</c:v>
                  </c:pt>
                  <c:pt idx="1">
                    <c:v>16</c:v>
                  </c:pt>
                  <c:pt idx="2">
                    <c:v>14</c:v>
                  </c:pt>
                  <c:pt idx="3">
                    <c:v>12</c:v>
                  </c:pt>
                  <c:pt idx="4">
                    <c:v>10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6</c:v>
                  </c:pt>
                </c:lvl>
                <c:lvl>
                  <c:pt idx="0">
                    <c:v>Exercise</c:v>
                  </c:pt>
                  <c:pt idx="1">
                    <c:v>Diet &amp; Nutrition</c:v>
                  </c:pt>
                  <c:pt idx="2">
                    <c:v>Doctors</c:v>
                  </c:pt>
                  <c:pt idx="3">
                    <c:v>RX</c:v>
                  </c:pt>
                  <c:pt idx="4">
                    <c:v>Career Adjustment</c:v>
                  </c:pt>
                  <c:pt idx="5">
                    <c:v>Parkinson Support Groups</c:v>
                  </c:pt>
                  <c:pt idx="6">
                    <c:v>Creative Expression</c:v>
                  </c:pt>
                  <c:pt idx="7">
                    <c:v>Volunteering</c:v>
                  </c:pt>
                  <c:pt idx="8">
                    <c:v>Yoga</c:v>
                  </c:pt>
                </c:lvl>
              </c:multiLvlStrCache>
            </c:multiLvlStrRef>
          </c:cat>
          <c:val>
            <c:numRef>
              <c:f>Sheet1!$H$8:$H$17</c:f>
              <c:numCache>
                <c:formatCode>General</c:formatCode>
                <c:ptCount val="10"/>
                <c:pt idx="0">
                  <c:v>22.5</c:v>
                </c:pt>
                <c:pt idx="1">
                  <c:v>16</c:v>
                </c:pt>
                <c:pt idx="2">
                  <c:v>21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1-40E4-B56F-5FE8EC02D23D}"/>
            </c:ext>
          </c:extLst>
        </c:ser>
        <c:ser>
          <c:idx val="1"/>
          <c:order val="1"/>
          <c:tx>
            <c:strRef>
              <c:f>Sheet1!$G$7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E2B-4618-86D6-3593BE2EFD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7E2B-4618-86D6-3593BE2EFD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7E2B-4618-86D6-3593BE2EFD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7E2B-4618-86D6-3593BE2EFD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7E2B-4618-86D6-3593BE2EFD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7E2B-4618-86D6-3593BE2EFD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7E2B-4618-86D6-3593BE2EFD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7E2B-4618-86D6-3593BE2EFD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7E2B-4618-86D6-3593BE2EFD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7E2B-4618-86D6-3593BE2EFD13}"/>
              </c:ext>
            </c:extLst>
          </c:dPt>
          <c:cat>
            <c:multiLvlStrRef>
              <c:f>Sheet1!$B$8:$E$17</c:f>
              <c:multiLvlStrCache>
                <c:ptCount val="9"/>
                <c:lvl>
                  <c:pt idx="0">
                    <c:v>L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M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18</c:v>
                  </c:pt>
                  <c:pt idx="1">
                    <c:v>16</c:v>
                  </c:pt>
                  <c:pt idx="2">
                    <c:v>14</c:v>
                  </c:pt>
                  <c:pt idx="3">
                    <c:v>12</c:v>
                  </c:pt>
                  <c:pt idx="4">
                    <c:v>10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6</c:v>
                  </c:pt>
                </c:lvl>
                <c:lvl>
                  <c:pt idx="0">
                    <c:v>Exercise</c:v>
                  </c:pt>
                  <c:pt idx="1">
                    <c:v>Diet &amp; Nutrition</c:v>
                  </c:pt>
                  <c:pt idx="2">
                    <c:v>Doctors</c:v>
                  </c:pt>
                  <c:pt idx="3">
                    <c:v>RX</c:v>
                  </c:pt>
                  <c:pt idx="4">
                    <c:v>Career Adjustment</c:v>
                  </c:pt>
                  <c:pt idx="5">
                    <c:v>Parkinson Support Groups</c:v>
                  </c:pt>
                  <c:pt idx="6">
                    <c:v>Creative Expression</c:v>
                  </c:pt>
                  <c:pt idx="7">
                    <c:v>Volunteering</c:v>
                  </c:pt>
                  <c:pt idx="8">
                    <c:v>Yoga</c:v>
                  </c:pt>
                </c:lvl>
              </c:multiLvlStrCache>
            </c:multiLvlStrRef>
          </c:cat>
          <c:val>
            <c:numRef>
              <c:f>Sheet1!$G$8:$G$17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89B1-40E4-B56F-5FE8EC02D23D}"/>
            </c:ext>
          </c:extLst>
        </c:ser>
        <c:ser>
          <c:idx val="2"/>
          <c:order val="2"/>
          <c:tx>
            <c:strRef>
              <c:f>Sheet1!$H$7</c:f>
              <c:strCache>
                <c:ptCount val="1"/>
                <c:pt idx="0">
                  <c:v>ROI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7E2B-4618-86D6-3593BE2EFD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7E2B-4618-86D6-3593BE2EFD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7E2B-4618-86D6-3593BE2EFD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7E2B-4618-86D6-3593BE2EFD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7E2B-4618-86D6-3593BE2EFD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7E2B-4618-86D6-3593BE2EFD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7E2B-4618-86D6-3593BE2EFD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7E2B-4618-86D6-3593BE2EFD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7E2B-4618-86D6-3593BE2EFD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7E2B-4618-86D6-3593BE2EFD13}"/>
              </c:ext>
            </c:extLst>
          </c:dPt>
          <c:cat>
            <c:multiLvlStrRef>
              <c:f>Sheet1!$B$8:$E$17</c:f>
              <c:multiLvlStrCache>
                <c:ptCount val="9"/>
                <c:lvl>
                  <c:pt idx="0">
                    <c:v>L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M</c:v>
                  </c:pt>
                  <c:pt idx="1">
                    <c:v>M</c:v>
                  </c:pt>
                  <c:pt idx="2">
                    <c:v>L</c:v>
                  </c:pt>
                  <c:pt idx="3">
                    <c:v>L</c:v>
                  </c:pt>
                  <c:pt idx="4">
                    <c:v>L</c:v>
                  </c:pt>
                  <c:pt idx="5">
                    <c:v>L</c:v>
                  </c:pt>
                  <c:pt idx="6">
                    <c:v>L</c:v>
                  </c:pt>
                  <c:pt idx="7">
                    <c:v>L</c:v>
                  </c:pt>
                  <c:pt idx="8">
                    <c:v>M</c:v>
                  </c:pt>
                </c:lvl>
                <c:lvl>
                  <c:pt idx="0">
                    <c:v>18</c:v>
                  </c:pt>
                  <c:pt idx="1">
                    <c:v>16</c:v>
                  </c:pt>
                  <c:pt idx="2">
                    <c:v>14</c:v>
                  </c:pt>
                  <c:pt idx="3">
                    <c:v>12</c:v>
                  </c:pt>
                  <c:pt idx="4">
                    <c:v>10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6</c:v>
                  </c:pt>
                </c:lvl>
                <c:lvl>
                  <c:pt idx="0">
                    <c:v>Exercise</c:v>
                  </c:pt>
                  <c:pt idx="1">
                    <c:v>Diet &amp; Nutrition</c:v>
                  </c:pt>
                  <c:pt idx="2">
                    <c:v>Doctors</c:v>
                  </c:pt>
                  <c:pt idx="3">
                    <c:v>RX</c:v>
                  </c:pt>
                  <c:pt idx="4">
                    <c:v>Career Adjustment</c:v>
                  </c:pt>
                  <c:pt idx="5">
                    <c:v>Parkinson Support Groups</c:v>
                  </c:pt>
                  <c:pt idx="6">
                    <c:v>Creative Expression</c:v>
                  </c:pt>
                  <c:pt idx="7">
                    <c:v>Volunteering</c:v>
                  </c:pt>
                  <c:pt idx="8">
                    <c:v>Yoga</c:v>
                  </c:pt>
                </c:lvl>
              </c:multiLvlStrCache>
            </c:multiLvlStrRef>
          </c:cat>
          <c:val>
            <c:numRef>
              <c:f>Sheet1!$H$8:$H$17</c:f>
              <c:numCache>
                <c:formatCode>General</c:formatCode>
                <c:ptCount val="10"/>
                <c:pt idx="0">
                  <c:v>22.5</c:v>
                </c:pt>
                <c:pt idx="1">
                  <c:v>16</c:v>
                </c:pt>
                <c:pt idx="2">
                  <c:v>21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1-40E4-B56F-5FE8EC02D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 ROI Impact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% of pie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Sheet1!$B$10:$B$16</c:f>
              <c:strCache>
                <c:ptCount val="7"/>
                <c:pt idx="0">
                  <c:v>Doctors</c:v>
                </c:pt>
                <c:pt idx="1">
                  <c:v>RX</c:v>
                </c:pt>
                <c:pt idx="2">
                  <c:v>Career Adjustment</c:v>
                </c:pt>
                <c:pt idx="3">
                  <c:v>Parkinson Support Groups</c:v>
                </c:pt>
                <c:pt idx="4">
                  <c:v>Creative Expression</c:v>
                </c:pt>
                <c:pt idx="5">
                  <c:v>Volunteering</c:v>
                </c:pt>
                <c:pt idx="6">
                  <c:v>Yoga</c:v>
                </c:pt>
              </c:strCache>
            </c:strRef>
          </c:cat>
          <c:val>
            <c:numRef>
              <c:f>Sheet1!$C$8:$C$17</c:f>
              <c:numCache>
                <c:formatCode>General</c:formatCode>
                <c:ptCount val="10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C-41DB-950D-CBA2A3B7929F}"/>
            </c:ext>
          </c:extLst>
        </c:ser>
        <c:ser>
          <c:idx val="1"/>
          <c:order val="1"/>
          <c:tx>
            <c:strRef>
              <c:f>Sheet1!$H$7</c:f>
              <c:strCache>
                <c:ptCount val="1"/>
                <c:pt idx="0">
                  <c:v>ROI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Sheet1!$B$10:$B$16</c:f>
              <c:strCache>
                <c:ptCount val="7"/>
                <c:pt idx="0">
                  <c:v>Doctors</c:v>
                </c:pt>
                <c:pt idx="1">
                  <c:v>RX</c:v>
                </c:pt>
                <c:pt idx="2">
                  <c:v>Career Adjustment</c:v>
                </c:pt>
                <c:pt idx="3">
                  <c:v>Parkinson Support Groups</c:v>
                </c:pt>
                <c:pt idx="4">
                  <c:v>Creative Expression</c:v>
                </c:pt>
                <c:pt idx="5">
                  <c:v>Volunteering</c:v>
                </c:pt>
                <c:pt idx="6">
                  <c:v>Yoga</c:v>
                </c:pt>
              </c:strCache>
            </c:strRef>
          </c:cat>
          <c:val>
            <c:numRef>
              <c:f>Sheet1!$H$8:$H$17</c:f>
              <c:numCache>
                <c:formatCode>General</c:formatCode>
                <c:ptCount val="10"/>
                <c:pt idx="0">
                  <c:v>22.5</c:v>
                </c:pt>
                <c:pt idx="1">
                  <c:v>16</c:v>
                </c:pt>
                <c:pt idx="2">
                  <c:v>21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C-41DB-950D-CBA2A3B79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139776"/>
        <c:axId val="297434976"/>
      </c:barChart>
      <c:catAx>
        <c:axId val="321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34976"/>
        <c:crosses val="autoZero"/>
        <c:auto val="1"/>
        <c:lblAlgn val="ctr"/>
        <c:lblOffset val="100"/>
        <c:noMultiLvlLbl val="0"/>
      </c:catAx>
      <c:valAx>
        <c:axId val="2974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1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265545</xdr:colOff>
      <xdr:row>27</xdr:row>
      <xdr:rowOff>53877</xdr:rowOff>
    </xdr:from>
    <xdr:to>
      <xdr:col>8</xdr:col>
      <xdr:colOff>15394</xdr:colOff>
      <xdr:row>47</xdr:row>
      <xdr:rowOff>146243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4BD4CB-A5EC-40D7-B399-8C9F6D36C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50031</xdr:colOff>
      <xdr:row>28</xdr:row>
      <xdr:rowOff>76970</xdr:rowOff>
    </xdr:from>
    <xdr:to>
      <xdr:col>13</xdr:col>
      <xdr:colOff>329046</xdr:colOff>
      <xdr:row>46</xdr:row>
      <xdr:rowOff>84282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AF12EC-3369-4DC5-910C-89962823E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99" workbookViewId="0">
      <selection activeCell="K23" sqref="K23"/>
    </sheetView>
  </sheetViews>
  <sheetFormatPr baseColWidth="10" defaultColWidth="8.83203125" defaultRowHeight="15" x14ac:dyDescent="0.2"/>
  <cols>
    <col min="2" max="2" width="20.83203125" customWidth="1"/>
    <col min="3" max="3" width="13" style="2" customWidth="1"/>
    <col min="6" max="6" width="8" style="2" customWidth="1"/>
    <col min="7" max="7" width="5.5" customWidth="1"/>
    <col min="8" max="8" width="10.6640625" style="2" customWidth="1"/>
    <col min="9" max="9" width="3.5" customWidth="1"/>
    <col min="10" max="10" width="30.83203125" customWidth="1"/>
    <col min="11" max="11" width="35.1640625" style="2" customWidth="1"/>
    <col min="12" max="12" width="27.83203125" style="2" customWidth="1"/>
  </cols>
  <sheetData>
    <row r="1" spans="1:12" s="10" customFormat="1" ht="21" x14ac:dyDescent="0.25">
      <c r="B1" s="11" t="s">
        <v>5</v>
      </c>
      <c r="C1" s="13"/>
      <c r="D1" s="14" t="s">
        <v>57</v>
      </c>
      <c r="E1" s="30" t="s">
        <v>58</v>
      </c>
      <c r="F1" s="31"/>
      <c r="G1" s="31"/>
      <c r="H1" s="31"/>
      <c r="K1" s="12"/>
      <c r="L1" s="12"/>
    </row>
    <row r="2" spans="1:12" x14ac:dyDescent="0.2">
      <c r="E2" s="4" t="s">
        <v>60</v>
      </c>
      <c r="F2" s="4" t="s">
        <v>59</v>
      </c>
      <c r="G2" s="1" t="s">
        <v>61</v>
      </c>
      <c r="H2" s="15">
        <v>2020</v>
      </c>
    </row>
    <row r="3" spans="1:12" x14ac:dyDescent="0.2">
      <c r="E3" s="2"/>
    </row>
    <row r="5" spans="1:12" s="1" customFormat="1" ht="16" thickBot="1" x14ac:dyDescent="0.25">
      <c r="C5" s="4"/>
      <c r="D5" s="8" t="s">
        <v>8</v>
      </c>
      <c r="E5" s="6" t="s">
        <v>31</v>
      </c>
      <c r="F5" s="4" t="s">
        <v>9</v>
      </c>
      <c r="H5" s="4"/>
      <c r="K5" s="4"/>
      <c r="L5" s="4"/>
    </row>
    <row r="6" spans="1:12" s="1" customFormat="1" ht="16" thickBot="1" x14ac:dyDescent="0.25">
      <c r="C6" s="4" t="s">
        <v>7</v>
      </c>
      <c r="D6" s="8" t="s">
        <v>1</v>
      </c>
      <c r="E6" s="6" t="s">
        <v>32</v>
      </c>
      <c r="F6" s="6" t="s">
        <v>28</v>
      </c>
      <c r="H6" s="6" t="s">
        <v>10</v>
      </c>
      <c r="K6" s="28" t="s">
        <v>36</v>
      </c>
      <c r="L6" s="29"/>
    </row>
    <row r="7" spans="1:12" s="1" customFormat="1" x14ac:dyDescent="0.2">
      <c r="B7" s="1" t="s">
        <v>6</v>
      </c>
      <c r="C7" s="4" t="s">
        <v>0</v>
      </c>
      <c r="D7" s="8" t="s">
        <v>33</v>
      </c>
      <c r="E7" s="8" t="s">
        <v>2</v>
      </c>
      <c r="F7" s="4" t="s">
        <v>29</v>
      </c>
      <c r="H7" s="6" t="s">
        <v>28</v>
      </c>
      <c r="J7" s="1" t="s">
        <v>39</v>
      </c>
      <c r="K7" s="23" t="s">
        <v>3</v>
      </c>
      <c r="L7" s="20" t="s">
        <v>4</v>
      </c>
    </row>
    <row r="8" spans="1:12" x14ac:dyDescent="0.2">
      <c r="A8" s="3"/>
      <c r="B8" t="s">
        <v>11</v>
      </c>
      <c r="C8" s="5">
        <v>18</v>
      </c>
      <c r="D8" s="3" t="s">
        <v>13</v>
      </c>
      <c r="E8" s="3" t="s">
        <v>12</v>
      </c>
      <c r="F8" s="2">
        <v>1.25</v>
      </c>
      <c r="H8" s="2">
        <f>C8*F8</f>
        <v>22.5</v>
      </c>
      <c r="J8" t="s">
        <v>62</v>
      </c>
      <c r="K8" s="24" t="s">
        <v>63</v>
      </c>
      <c r="L8" s="21" t="s">
        <v>37</v>
      </c>
    </row>
    <row r="9" spans="1:12" x14ac:dyDescent="0.2">
      <c r="A9" s="3"/>
      <c r="B9" t="s">
        <v>14</v>
      </c>
      <c r="C9" s="5">
        <v>16</v>
      </c>
      <c r="D9" s="3" t="s">
        <v>13</v>
      </c>
      <c r="E9" s="3" t="s">
        <v>13</v>
      </c>
      <c r="F9" s="2">
        <v>1</v>
      </c>
      <c r="H9" s="2">
        <f t="shared" ref="H9:H16" si="0">C9*F9</f>
        <v>16</v>
      </c>
      <c r="J9" t="s">
        <v>40</v>
      </c>
      <c r="K9" s="24" t="s">
        <v>64</v>
      </c>
      <c r="L9" s="21" t="s">
        <v>27</v>
      </c>
    </row>
    <row r="10" spans="1:12" x14ac:dyDescent="0.2">
      <c r="A10" s="3"/>
      <c r="B10" t="s">
        <v>19</v>
      </c>
      <c r="C10" s="5">
        <v>14</v>
      </c>
      <c r="D10" s="3" t="s">
        <v>12</v>
      </c>
      <c r="E10" s="3" t="s">
        <v>12</v>
      </c>
      <c r="F10" s="2">
        <v>1.5</v>
      </c>
      <c r="H10" s="2">
        <f t="shared" si="0"/>
        <v>21</v>
      </c>
      <c r="J10" s="7" t="s">
        <v>41</v>
      </c>
      <c r="K10" s="24" t="s">
        <v>65</v>
      </c>
      <c r="L10" s="21" t="s">
        <v>35</v>
      </c>
    </row>
    <row r="11" spans="1:12" x14ac:dyDescent="0.2">
      <c r="B11" t="s">
        <v>20</v>
      </c>
      <c r="C11" s="5">
        <v>12</v>
      </c>
      <c r="D11" s="3" t="s">
        <v>12</v>
      </c>
      <c r="E11" s="3" t="s">
        <v>12</v>
      </c>
      <c r="F11" s="2">
        <v>1.5</v>
      </c>
      <c r="H11" s="2">
        <f t="shared" si="0"/>
        <v>18</v>
      </c>
      <c r="J11" s="7" t="s">
        <v>42</v>
      </c>
      <c r="K11" s="24" t="s">
        <v>46</v>
      </c>
      <c r="L11" s="21" t="s">
        <v>38</v>
      </c>
    </row>
    <row r="12" spans="1:12" x14ac:dyDescent="0.2">
      <c r="B12" t="s">
        <v>25</v>
      </c>
      <c r="C12" s="5">
        <v>10</v>
      </c>
      <c r="D12" s="3" t="s">
        <v>12</v>
      </c>
      <c r="E12" s="3" t="s">
        <v>12</v>
      </c>
      <c r="F12" s="2">
        <v>1.5</v>
      </c>
      <c r="H12" s="2">
        <f t="shared" si="0"/>
        <v>15</v>
      </c>
      <c r="J12" s="7" t="s">
        <v>43</v>
      </c>
      <c r="K12" s="24" t="s">
        <v>47</v>
      </c>
      <c r="L12" s="21" t="s">
        <v>51</v>
      </c>
    </row>
    <row r="13" spans="1:12" x14ac:dyDescent="0.2">
      <c r="B13" t="s">
        <v>16</v>
      </c>
      <c r="C13" s="5">
        <v>8</v>
      </c>
      <c r="D13" s="3" t="s">
        <v>12</v>
      </c>
      <c r="E13" s="3" t="s">
        <v>12</v>
      </c>
      <c r="F13" s="2">
        <v>1.5</v>
      </c>
      <c r="H13" s="2">
        <f t="shared" si="0"/>
        <v>12</v>
      </c>
      <c r="J13" s="7" t="s">
        <v>44</v>
      </c>
      <c r="K13" s="24" t="s">
        <v>45</v>
      </c>
      <c r="L13" s="21" t="s">
        <v>52</v>
      </c>
    </row>
    <row r="14" spans="1:12" x14ac:dyDescent="0.2">
      <c r="B14" t="s">
        <v>17</v>
      </c>
      <c r="C14" s="5">
        <v>8</v>
      </c>
      <c r="D14" s="3" t="s">
        <v>12</v>
      </c>
      <c r="E14" s="3" t="s">
        <v>12</v>
      </c>
      <c r="F14" s="2">
        <v>1.5</v>
      </c>
      <c r="H14" s="2">
        <f t="shared" si="0"/>
        <v>12</v>
      </c>
      <c r="J14" s="7" t="s">
        <v>48</v>
      </c>
      <c r="K14" s="24" t="s">
        <v>34</v>
      </c>
      <c r="L14" s="21" t="s">
        <v>53</v>
      </c>
    </row>
    <row r="15" spans="1:12" x14ac:dyDescent="0.2">
      <c r="B15" t="s">
        <v>26</v>
      </c>
      <c r="C15" s="5">
        <v>8</v>
      </c>
      <c r="D15" s="3" t="s">
        <v>12</v>
      </c>
      <c r="E15" s="3" t="s">
        <v>12</v>
      </c>
      <c r="F15" s="2">
        <v>1.5</v>
      </c>
      <c r="H15" s="2">
        <f t="shared" si="0"/>
        <v>12</v>
      </c>
      <c r="J15" s="7" t="s">
        <v>49</v>
      </c>
      <c r="K15" s="24" t="s">
        <v>18</v>
      </c>
      <c r="L15" s="21" t="s">
        <v>54</v>
      </c>
    </row>
    <row r="16" spans="1:12" ht="16" thickBot="1" x14ac:dyDescent="0.25">
      <c r="B16" t="s">
        <v>15</v>
      </c>
      <c r="C16" s="5">
        <v>6</v>
      </c>
      <c r="D16" s="3" t="s">
        <v>13</v>
      </c>
      <c r="E16" s="3" t="s">
        <v>13</v>
      </c>
      <c r="F16" s="2">
        <v>1</v>
      </c>
      <c r="H16" s="2">
        <f t="shared" si="0"/>
        <v>6</v>
      </c>
      <c r="J16" s="7" t="s">
        <v>50</v>
      </c>
      <c r="K16" s="25" t="s">
        <v>55</v>
      </c>
      <c r="L16" s="22" t="s">
        <v>56</v>
      </c>
    </row>
    <row r="17" spans="2:12" x14ac:dyDescent="0.2">
      <c r="C17" s="5"/>
      <c r="D17" s="3"/>
      <c r="E17" s="3"/>
      <c r="K17" s="9"/>
    </row>
    <row r="18" spans="2:12" s="1" customFormat="1" x14ac:dyDescent="0.2">
      <c r="B18" s="1" t="s">
        <v>21</v>
      </c>
      <c r="C18" s="6">
        <f>+SUM(C8:C17)</f>
        <v>100</v>
      </c>
      <c r="F18" s="4"/>
      <c r="H18" s="4">
        <f>+SUM(H8:H16)</f>
        <v>134.5</v>
      </c>
      <c r="K18" s="4"/>
      <c r="L18" s="4"/>
    </row>
    <row r="20" spans="2:12" ht="16" thickBot="1" x14ac:dyDescent="0.25"/>
    <row r="21" spans="2:12" ht="16" thickBot="1" x14ac:dyDescent="0.25">
      <c r="D21" s="26" t="s">
        <v>30</v>
      </c>
      <c r="E21" s="27"/>
    </row>
    <row r="22" spans="2:12" x14ac:dyDescent="0.2">
      <c r="D22" s="18" t="s">
        <v>22</v>
      </c>
      <c r="E22" s="16">
        <v>0.25</v>
      </c>
    </row>
    <row r="23" spans="2:12" x14ac:dyDescent="0.2">
      <c r="D23" s="18" t="s">
        <v>23</v>
      </c>
      <c r="E23" s="16">
        <v>0.5</v>
      </c>
    </row>
    <row r="24" spans="2:12" ht="16" thickBot="1" x14ac:dyDescent="0.25">
      <c r="D24" s="19" t="s">
        <v>24</v>
      </c>
      <c r="E24" s="17">
        <v>0.75</v>
      </c>
    </row>
  </sheetData>
  <mergeCells count="3">
    <mergeCell ref="D21:E21"/>
    <mergeCell ref="K6:L6"/>
    <mergeCell ref="E1:H1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Ritscher</dc:creator>
  <cp:lastModifiedBy>Microsoft Office User</cp:lastModifiedBy>
  <cp:lastPrinted>2020-04-28T15:31:52Z</cp:lastPrinted>
  <dcterms:created xsi:type="dcterms:W3CDTF">2020-04-16T00:38:22Z</dcterms:created>
  <dcterms:modified xsi:type="dcterms:W3CDTF">2020-06-06T14:11:33Z</dcterms:modified>
</cp:coreProperties>
</file>